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<sst xmlns="http://schemas.openxmlformats.org/spreadsheetml/2006/main" count="5395" uniqueCount="2823">
  <si>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</si>
  <si>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</si>
  <si>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</si>
  <si>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</si>
  <si>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</si>
  <si>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</si>
  <si>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</si>
  <si>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</si>
  <si>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</si>
  <si>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</si>
  <si>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</si>
  <si>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</si>
  <si>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</si>
  <si>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</si>
  <si>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</si>
  <si>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</si>
  <si>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</si>
  <si>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</si>
  <si>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</si>
  <si>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</si>
  <si>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</si>
  <si>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</si>
  <si>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</si>
  <si>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</si>
  <si>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</si>
  <si>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</si>
  <si>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</si>
  <si>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</si>
  <si>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</si>
  <si>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</si>
  <si>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</si>
  <si>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</si>
  <si>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</si>
  <si>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</si>
  <si>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</si>
  <si>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</si>
  <si>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</si>
  <si>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</si>
  <si>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</si>
  <si>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</si>
  <si>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</si>
  <si>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</si>
  <si>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</si>
  <si>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</si>
  <si>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</si>
  <si>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</si>
  <si>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</si>
  <si>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</si>
  <si>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</si>
  <si>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</si>
  <si>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</si>
  <si>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</si>
  <si>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</si>
  <si>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</si>
  <si>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</si>
  <si>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</si>
  <si>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</si>
  <si>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</si>
  <si>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</si>
  <si>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</si>
  <si>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</si>
  <si>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</si>
  <si>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</si>
  <si>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</si>
  <si>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</si>
  <si>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</si>
  <si>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</si>
  <si>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</si>
  <si>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</si>
  <si>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</si>
  <si>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</si>
  <si>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</si>
  <si>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</si>
  <si>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</si>
  <si>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</si>
  <si>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</si>
  <si>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</si>
  <si>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</si>
  <si>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</si>
  <si>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</si>
  <si>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</si>
  <si>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</si>
  <si>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</si>
  <si>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</si>
  <si>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</si>
  <si>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</si>
  <si>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</si>
  <si>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</si>
  <si>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</si>
  <si>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</si>
  <si>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</si>
  <si>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</si>
  <si>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</si>
  <si>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</si>
  <si>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</si>
  <si>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</si>
  <si>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</si>
  <si>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</si>
  <si>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</si>
  <si>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</si>
  <si>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</si>
  <si>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</si>
  <si>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</si>
  <si>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</si>
  <si>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</si>
  <si>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</si>
  <si>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</si>
  <si>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</si>
  <si>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</si>
  <si>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</si>
  <si>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</si>
  <si>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</si>
  <si>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</si>
  <si>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</si>
  <si>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</si>
  <si>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</si>
  <si>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</si>
  <si>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</si>
  <si>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</si>
  <si>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</si>
  <si>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</si>
  <si>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</si>
  <si>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</si>
  <si>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</si>
  <si>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</si>
  <si>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</si>
  <si>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</si>
  <si>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</si>
  <si>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</si>
  <si>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</si>
  <si>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</si>
  <si>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</si>
  <si>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</si>
  <si>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</si>
  <si>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</si>
  <si>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</si>
  <si>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</si>
  <si>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</si>
  <si>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</si>
  <si>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</si>
  <si>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</si>
  <si>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</si>
  <si>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</si>
  <si>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</si>
  <si>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</si>
  <si>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</si>
  <si>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</si>
  <si>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</si>
  <si>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</si>
  <si>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</si>
  <si>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</si>
  <si>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</si>
  <si>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</si>
  <si>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</si>
  <si>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</si>
  <si>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</si>
  <si>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</si>
  <si>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</si>
  <si>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</si>
  <si>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</si>
  <si>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</si>
  <si>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</si>
  <si>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</si>
  <si>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</si>
  <si>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</si>
  <si>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</si>
  <si>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</si>
  <si>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</si>
  <si>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</si>
  <si>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</si>
  <si>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</si>
  <si>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</si>
  <si>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</si>
  <si>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</si>
  <si>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</si>
  <si>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</si>
  <si>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</si>
  <si>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</si>
  <si>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</si>
  <si>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</si>
  <si>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</si>
  <si>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</si>
  <si>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</si>
  <si>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</si>
  <si>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</si>
  <si>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</si>
  <si>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</si>
  <si>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</si>
  <si>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</si>
  <si>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</si>
  <si>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</si>
  <si>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</si>
  <si>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</si>
  <si>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</si>
  <si>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</si>
  <si>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</si>
  <si>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</si>
  <si>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</si>
  <si>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</si>
  <si>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</si>
  <si>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</si>
  <si>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</si>
  <si>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</si>
  <si>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</si>
  <si>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</si>
  <si>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</si>
  <si>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</si>
  <si>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</si>
  <si>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</si>
  <si>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</si>
  <si>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</si>
  <si>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</si>
  <si>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</si>
  <si>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</si>
  <si>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</si>
  <si>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</si>
  <si>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</si>
  <si>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</si>
  <si>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</si>
  <si>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</si>
  <si>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</si>
  <si>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</si>
  <si>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</si>
  <si>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</si>
  <si>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</si>
  <si>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</si>
  <si>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</si>
  <si>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</si>
  <si>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</si>
  <si>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</si>
  <si>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</si>
  <si>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</si>
  <si>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</si>
  <si>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</si>
  <si>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</si>
  <si>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</si>
  <si>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</si>
  <si>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</si>
  <si>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</si>
  <si>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</si>
  <si>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</si>
  <si>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</si>
  <si>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</si>
  <si>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</si>
  <si>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</si>
  <si>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</si>
  <si>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</si>
  <si>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</si>
  <si>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</si>
  <si>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</si>
  <si>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</si>
  <si>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</si>
  <si>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</si>
  <si>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</si>
  <si>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</si>
  <si>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</si>
  <si>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</si>
  <si>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</si>
  <si>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</si>
  <si>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</si>
  <si>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</si>
  <si>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</si>
  <si>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</si>
  <si>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</si>
  <si>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</si>
  <si>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</si>
  <si>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</si>
  <si>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</si>
  <si>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</si>
  <si>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</si>
  <si>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</si>
  <si>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</si>
  <si>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</si>
  <si>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</si>
  <si>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</si>
  <si>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</si>
  <si>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</si>
  <si>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</si>
  <si>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</si>
  <si>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</si>
  <si>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</si>
  <si>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</si>
  <si>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</si>
  <si>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</si>
  <si>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</si>
  <si>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</si>
  <si>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</si>
  <si>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</si>
  <si>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</si>
  <si>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</si>
  <si>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</si>
  <si>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</si>
  <si>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</si>
  <si>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</si>
  <si>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</si>
  <si>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</si>
  <si>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</si>
  <si>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</si>
  <si>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</si>
  <si>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</si>
  <si>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</si>
  <si>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</si>
  <si>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</si>
  <si>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</si>
  <si>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</si>
  <si>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</si>
  <si>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</si>
  <si>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</si>
  <si>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</si>
  <si>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</si>
  <si>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</si>
  <si>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</si>
  <si>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</si>
  <si>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</si>
  <si>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</si>
  <si>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</si>
  <si>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</si>
  <si>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</si>
  <si>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</si>
  <si>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</si>
  <si>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</si>
  <si>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</si>
  <si>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</si>
  <si>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</si>
  <si>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</si>
  <si>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</si>
  <si>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</si>
  <si>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</si>
  <si>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</si>
  <si>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</si>
  <si>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</si>
  <si>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</si>
  <si>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</si>
  <si>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</si>
  <si>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</si>
  <si>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</si>
  <si>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</si>
  <si>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</si>
  <si>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</si>
  <si>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</si>
  <si>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</si>
  <si>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</si>
  <si>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</si>
  <si>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</si>
  <si>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</si>
  <si>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</si>
  <si>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</si>
  <si>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</si>
  <si>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</si>
  <si>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</si>
  <si>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</si>
  <si>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</si>
  <si>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</si>
  <si>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</si>
  <si>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</si>
  <si>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</si>
  <si>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</si>
  <si>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</si>
  <si>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</si>
  <si>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</si>
  <si>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</si>
  <si>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</si>
  <si>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</si>
  <si>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</si>
  <si>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</si>
  <si>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</si>
  <si>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</si>
  <si>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</si>
  <si>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</si>
  <si>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</si>
  <si>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</si>
  <si>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</si>
  <si>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</si>
  <si>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</si>
  <si>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</si>
  <si>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</si>
  <si>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</si>
  <si>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</si>
  <si>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</si>
  <si>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</si>
  <si>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</si>
  <si>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</si>
  <si>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</si>
  <si>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</si>
  <si>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</si>
  <si>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</si>
  <si>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</si>
  <si>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</si>
  <si>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</si>
  <si>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</si>
  <si>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</si>
  <si>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</si>
  <si>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</si>
  <si>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</si>
  <si>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</si>
  <si>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</si>
  <si>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</si>
  <si>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</si>
  <si>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</si>
  <si>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</si>
  <si>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</si>
  <si>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</si>
  <si>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</si>
  <si>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</si>
  <si>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</si>
  <si>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</si>
  <si>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</si>
  <si>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</si>
  <si>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</si>
  <si>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</si>
  <si>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</si>
  <si>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</si>
  <si>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</si>
  <si>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</si>
  <si>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</si>
  <si>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</si>
  <si>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</si>
  <si>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</si>
  <si>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</si>
  <si>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</si>
  <si>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</si>
  <si>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</si>
  <si>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</si>
  <si>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</si>
  <si>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</si>
  <si>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</si>
  <si>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</si>
  <si>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</si>
  <si>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</si>
  <si>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</si>
  <si>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</si>
  <si>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</si>
  <si>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</si>
  <si>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</si>
  <si>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</si>
  <si>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</si>
  <si>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</si>
  <si>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</si>
  <si>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</si>
  <si>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</si>
  <si>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</si>
  <si>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</si>
  <si>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</si>
  <si>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</si>
  <si>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</si>
  <si>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</si>
  <si>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</si>
  <si>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</si>
  <si>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</si>
  <si>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</si>
  <si>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</si>
  <si>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</si>
  <si>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</si>
  <si>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</si>
  <si>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</si>
  <si>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</si>
  <si>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</si>
  <si>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</si>
  <si>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</si>
  <si>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</si>
  <si>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</si>
  <si>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</si>
  <si>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</si>
  <si>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</si>
  <si>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</si>
  <si>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</si>
  <si>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</si>
  <si>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</si>
  <si>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</si>
  <si>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</si>
  <si>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</si>
  <si>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</si>
  <si>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</si>
  <si>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</si>
  <si>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</si>
  <si>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</si>
  <si>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</si>
  <si>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</si>
  <si>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</si>
  <si>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</si>
  <si>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</si>
  <si>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</si>
  <si>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</si>
  <si>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</si>
  <si>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</si>
  <si>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</si>
  <si>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</si>
  <si>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</si>
  <si>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</si>
  <si>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</si>
  <si>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</si>
  <si>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</si>
  <si>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</si>
  <si>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</si>
  <si>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</si>
  <si>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</si>
  <si>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</si>
  <si>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</si>
  <si>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</si>
  <si>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</si>
  <si>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</si>
  <si>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</si>
  <si>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</si>
  <si>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</si>
  <si>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</si>
  <si>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</si>
  <si>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</si>
  <si>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</si>
  <si>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</si>
  <si>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</si>
  <si>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</si>
  <si>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</si>
  <si>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</si>
  <si>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</si>
  <si>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</si>
  <si>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</si>
  <si>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</si>
  <si>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</si>
  <si>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</si>
  <si>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</si>
  <si>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</si>
  <si>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</si>
  <si>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</si>
  <si>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</si>
  <si>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</si>
  <si>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</si>
  <si>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</si>
  <si>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</si>
  <si>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</si>
  <si>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</si>
  <si>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</si>
  <si>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</si>
  <si>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</si>
  <si>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</si>
  <si>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</si>
  <si>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</si>
  <si>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</si>
  <si>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</si>
  <si>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</si>
  <si>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</si>
  <si>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</si>
  <si>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</si>
  <si>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</si>
  <si>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</si>
  <si>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</si>
  <si>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</si>
  <si>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</si>
  <si>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</si>
  <si>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</si>
  <si>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</si>
  <si>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</si>
  <si>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</si>
  <si>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</si>
  <si>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</si>
  <si>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</si>
  <si>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</si>
  <si>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</si>
  <si>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</si>
  <si>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</si>
  <si>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</si>
  <si>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</si>
  <si>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</si>
  <si>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</si>
  <si>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</si>
  <si>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</si>
  <si>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</si>
  <si>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</si>
  <si>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</si>
  <si>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</si>
  <si>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</si>
  <si>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</si>
  <si>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</si>
  <si>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</si>
  <si>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</si>
  <si>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</si>
  <si>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</si>
  <si>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</si>
  <si>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</si>
  <si>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</si>
  <si>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</si>
  <si>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</si>
  <si>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</si>
  <si>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</si>
  <si>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</si>
  <si>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</si>
  <si>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</si>
  <si>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</si>
  <si>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</si>
  <si>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</si>
  <si>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</si>
  <si>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</si>
  <si>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</si>
  <si>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</si>
  <si>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</si>
  <si>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</si>
  <si>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</si>
  <si>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</si>
  <si>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</si>
  <si>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</si>
  <si>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</si>
  <si>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</si>
  <si>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</si>
  <si>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</si>
  <si>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</si>
  <si>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</si>
  <si>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</si>
  <si>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</si>
  <si>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</si>
  <si>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</si>
  <si>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</si>
  <si>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</si>
  <si>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</si>
  <si>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</si>
  <si>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</si>
  <si>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</si>
  <si>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</si>
  <si>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</si>
  <si>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</si>
  <si>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</si>
  <si>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</si>
  <si>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</si>
  <si>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</si>
  <si>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</si>
  <si>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</si>
  <si>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</si>
  <si>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</si>
  <si>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</si>
  <si>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</si>
  <si>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</si>
  <si>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</si>
  <si>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</si>
  <si>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</si>
  <si>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</si>
  <si>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</si>
  <si>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</si>
  <si>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</si>
  <si>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</si>
  <si>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</si>
  <si>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</si>
  <si>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</si>
  <si>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</si>
  <si>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</si>
  <si>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</si>
  <si>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</si>
  <si>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</si>
  <si>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</si>
  <si>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</si>
  <si>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</si>
  <si>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</si>
  <si>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</si>
  <si>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</si>
  <si>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</si>
  <si>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</si>
  <si>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</si>
  <si>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</si>
  <si>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</si>
  <si>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</si>
  <si>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</si>
  <si>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</si>
  <si>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</si>
  <si>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</si>
  <si>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</si>
  <si>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</si>
  <si>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</si>
  <si>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</si>
  <si>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</si>
  <si>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</si>
  <si>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</si>
  <si>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</si>
  <si>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</si>
  <si>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</si>
  <si>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</si>
  <si>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</si>
  <si>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</si>
  <si>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</si>
  <si>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</si>
  <si>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</si>
  <si>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</si>
  <si>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</si>
  <si>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</si>
  <si>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</si>
  <si>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</si>
  <si>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</si>
  <si>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</si>
  <si>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</si>
  <si>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</si>
  <si>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</si>
  <si>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</si>
  <si>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</si>
  <si>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</si>
  <si>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</si>
  <si>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</si>
  <si>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</si>
  <si>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</si>
  <si>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</si>
  <si>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</si>
  <si>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</si>
  <si>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</si>
  <si>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</si>
  <si>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</si>
  <si>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</si>
  <si>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</si>
  <si>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</si>
  <si>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</si>
  <si>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</si>
  <si>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</si>
  <si>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</si>
  <si>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</si>
  <si>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</si>
  <si>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</si>
  <si>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</si>
  <si>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</si>
  <si>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</si>
  <si>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</si>
  <si>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</si>
  <si>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</si>
  <si>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</si>
  <si>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</si>
  <si>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</si>
  <si>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</si>
  <si>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</si>
  <si>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</si>
  <si>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</si>
  <si>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</si>
  <si>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</si>
  <si>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</si>
  <si>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</si>
  <si>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</si>
  <si>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</si>
  <si>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</si>
  <si>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</si>
  <si>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</si>
  <si>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</si>
  <si>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</si>
  <si>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</si>
  <si>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</si>
  <si>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</si>
  <si>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</si>
  <si>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</si>
  <si>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</si>
  <si>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</si>
  <si>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</si>
  <si>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</si>
  <si>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</si>
  <si>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</si>
  <si>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</si>
  <si>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</si>
  <si>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</si>
  <si>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</si>
  <si>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</si>
  <si>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</si>
  <si>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</si>
  <si>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</si>
  <si>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</si>
  <si>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</si>
  <si>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</si>
  <si>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</si>
  <si>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</si>
  <si>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</si>
  <si>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</si>
  <si>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</si>
  <si>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</si>
  <si>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</si>
  <si>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</si>
  <si>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</si>
  <si>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</si>
  <si>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</si>
  <si>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</si>
  <si>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</si>
  <si>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</si>
  <si>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</si>
  <si>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</si>
  <si>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</si>
  <si>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</si>
  <si>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</si>
  <si>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</si>
  <si>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</si>
  <si>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</si>
  <si>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</si>
  <si>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</si>
  <si>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</si>
  <si>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</si>
  <si>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</si>
  <si>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</si>
  <si>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</si>
  <si>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</si>
  <si>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</si>
  <si>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</si>
  <si>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</si>
  <si>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</si>
  <si>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</si>
  <si>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</si>
  <si>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</si>
  <si>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</si>
  <si>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</si>
  <si>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</si>
  <si>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</si>
  <si>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</si>
  <si>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</si>
  <si>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</si>
  <si>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</si>
  <si>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</si>
  <si>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</si>
  <si>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</si>
  <si>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</si>
  <si>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</si>
  <si>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</si>
  <si>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</si>
  <si>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</si>
  <si>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</si>
  <si>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</si>
  <si>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</si>
  <si>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</si>
  <si>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</si>
  <si>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</si>
  <si>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</si>
  <si>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</si>
  <si>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</si>
  <si>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</si>
  <si>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</si>
  <si>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</si>
  <si>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</si>
  <si>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</si>
  <si>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</si>
  <si>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</si>
  <si>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</si>
  <si>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</si>
  <si>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</si>
  <si>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</si>
  <si>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</si>
  <si>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</si>
  <si>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</si>
  <si>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</si>
  <si>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</si>
  <si>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</si>
  <si>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</si>
  <si>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</si>
  <si>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</si>
  <si>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</si>
  <si>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</si>
  <si>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</si>
  <si>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</si>
  <si>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</si>
  <si>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</si>
  <si>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</si>
  <si>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</si>
  <si>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</si>
  <si>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</si>
  <si>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</si>
  <si>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</si>
  <si>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</si>
  <si>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</si>
  <si>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</si>
  <si>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</si>
  <si>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</si>
  <si>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</si>
  <si>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</si>
  <si>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</si>
  <si>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</si>
  <si>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</si>
  <si>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</si>
  <si>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</si>
  <si>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</si>
  <si>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</si>
  <si>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</si>
  <si>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</si>
  <si>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</si>
  <si>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</si>
  <si>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</si>
  <si>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</si>
  <si>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</si>
  <si>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</si>
  <si>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</si>
  <si>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</si>
  <si>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</si>
  <si>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</si>
  <si>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</si>
  <si>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</si>
  <si>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</si>
  <si>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</si>
  <si>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</si>
  <si>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</si>
  <si>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</si>
  <si>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</si>
  <si>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</si>
  <si>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</si>
  <si>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</si>
  <si>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</si>
  <si>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</si>
  <si>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</si>
  <si>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</si>
  <si>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</si>
  <si>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</si>
  <si>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</si>
  <si>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</si>
  <si>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</si>
  <si>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</si>
  <si>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</si>
  <si>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</si>
  <si>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</si>
  <si>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</si>
  <si>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</si>
  <si>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</si>
  <si>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</si>
  <si>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</si>
  <si>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</si>
  <si>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</si>
  <si>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</si>
  <si>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</si>
  <si>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</si>
  <si>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</si>
  <si>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</si>
  <si>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</si>
  <si>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</si>
  <si>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</si>
  <si>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</si>
  <si>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</si>
  <si>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</si>
  <si>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</si>
  <si>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</si>
  <si>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</si>
  <si>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</si>
  <si>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</si>
  <si>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</si>
  <si>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</si>
  <si>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</si>
  <si>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</si>
  <si>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</si>
  <si>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</si>
  <si>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</si>
  <si>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</si>
  <si>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</si>
  <si>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</si>
  <si>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</si>
  <si>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</si>
  <si>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</si>
  <si>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</si>
  <si>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</si>
  <si>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</si>
  <si>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</si>
  <si>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</si>
  <si>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</si>
  <si>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</si>
  <si>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</si>
  <si>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</si>
  <si>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</si>
  <si>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</si>
  <si>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</si>
  <si>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</si>
  <si>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</si>
  <si>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</si>
  <si>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</si>
  <si>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</si>
  <si>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</si>
  <si>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</si>
  <si>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</si>
  <si>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</si>
  <si>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</si>
  <si>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</si>
  <si>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</si>
  <si>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</si>
  <si>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</si>
  <si>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</si>
  <si>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</si>
  <si>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</si>
  <si>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</si>
  <si>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</si>
  <si>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</si>
  <si>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</si>
  <si>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</si>
  <si>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</si>
  <si>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</si>
  <si>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</si>
  <si>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</si>
  <si>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</si>
  <si>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</si>
  <si>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</si>
  <si>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</si>
  <si>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</si>
  <si>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</si>
  <si>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</si>
  <si>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</si>
  <si>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</si>
  <si>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</si>
  <si>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</si>
  <si>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</si>
  <si>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</si>
  <si>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</si>
  <si>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</si>
  <si>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</si>
  <si>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</si>
  <si>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</si>
  <si>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</si>
  <si>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</si>
  <si>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</si>
  <si>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</si>
  <si>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</si>
  <si>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</si>
  <si>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</si>
  <si>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</si>
  <si>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</si>
  <si>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</si>
  <si>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</si>
  <si>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</si>
  <si>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</si>
  <si>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</si>
  <si>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</si>
  <si>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</si>
  <si>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</si>
  <si>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</si>
  <si>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</si>
  <si>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</si>
  <si>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</si>
  <si>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</si>
  <si>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</si>
  <si>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</si>
  <si>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</si>
  <si>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</si>
  <si>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</si>
  <si>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</si>
  <si>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</si>
  <si>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</si>
  <si>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</si>
  <si>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</si>
  <si>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</si>
  <si>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</si>
  <si>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</si>
  <si>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</si>
  <si>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</si>
  <si>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</si>
  <si>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</si>
  <si>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</si>
  <si>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</si>
  <si>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</si>
  <si>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</si>
  <si>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</si>
  <si>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</si>
  <si>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</si>
  <si>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</si>
  <si>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</si>
  <si>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</si>
  <si>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</si>
  <si>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</si>
  <si>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</si>
  <si>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</si>
  <si>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</si>
  <si>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</si>
  <si>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</si>
  <si>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</si>
  <si>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</si>
  <si>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</si>
  <si>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</si>
  <si>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</si>
  <si>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</si>
  <si>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</si>
  <si>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</si>
  <si>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</si>
  <si>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</si>
  <si>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</si>
  <si>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</si>
  <si>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</si>
  <si>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</si>
  <si>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</si>
  <si>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</si>
  <si>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</si>
  <si>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</si>
  <si>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</si>
  <si>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</si>
  <si>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</si>
  <si>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</si>
  <si>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</si>
  <si>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</si>
  <si>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</si>
  <si>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</si>
  <si>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</si>
  <si>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</si>
  <si>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</si>
  <si>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</si>
  <si>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</si>
  <si>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</si>
  <si>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</si>
  <si>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</si>
  <si>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</si>
  <si>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</si>
  <si>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</si>
  <si>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</si>
  <si>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</si>
  <si>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</si>
  <si>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</si>
  <si>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</si>
  <si>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</si>
  <si>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</si>
  <si>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</si>
  <si>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</si>
  <si>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</si>
  <si>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</si>
  <si>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</si>
  <si>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</si>
  <si>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</si>
  <si>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</si>
  <si>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</si>
  <si>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</si>
  <si>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</si>
  <si>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</si>
  <si>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</si>
  <si>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</si>
  <si>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</si>
  <si>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</si>
  <si>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</si>
  <si>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</si>
  <si>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</si>
  <si>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</si>
  <si>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</si>
  <si>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</si>
  <si>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</si>
  <si>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</si>
  <si>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</si>
  <si>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</si>
  <si>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</si>
  <si>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</si>
  <si>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</si>
  <si>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</si>
  <si>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</si>
  <si>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</si>
  <si>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</si>
  <si>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</si>
  <si>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</si>
  <si>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</si>
  <si>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</si>
  <si>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</si>
  <si>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</si>
  <si>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</si>
  <si>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</si>
  <si>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</si>
  <si>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</si>
  <si>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</si>
  <si>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</si>
  <si>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</si>
  <si>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</si>
  <si>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</si>
  <si>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</si>
  <si>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</si>
  <si>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</si>
  <si>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</si>
  <si>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</si>
  <si>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</si>
  <si>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</si>
  <si>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</si>
  <si>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</si>
  <si>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</si>
  <si>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</si>
  <si>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</si>
  <si>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</si>
  <si>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</si>
  <si>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</si>
  <si>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</si>
  <si>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</si>
  <si>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</si>
  <si>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</si>
  <si>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</si>
  <si>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</si>
  <si>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</si>
  <si>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</si>
  <si>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</si>
  <si>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</si>
  <si>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</si>
  <si>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</si>
  <si>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</si>
  <si>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</si>
  <si>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</si>
  <si>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</si>
  <si>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</si>
  <si>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</si>
  <si>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</si>
  <si>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</si>
  <si>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</si>
  <si>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</si>
  <si>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</si>
  <si>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</si>
  <si>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</si>
  <si>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</si>
  <si>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</si>
  <si>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</si>
  <si>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</si>
  <si>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</si>
  <si>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</si>
  <si>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</si>
  <si>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</si>
  <si>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</si>
  <si>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</si>
  <si>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</si>
  <si>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</si>
  <si>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</si>
  <si>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</si>
  <si>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</si>
  <si>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</si>
  <si>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</si>
  <si>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</si>
  <si>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</si>
  <si>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</si>
  <si>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</si>
  <si>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</si>
  <si>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</si>
  <si>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</si>
  <si>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</si>
  <si>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</si>
  <si>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</si>
  <si>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</si>
  <si>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</si>
  <si>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</si>
  <si>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</si>
  <si>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</si>
  <si>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</si>
  <si>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</si>
  <si>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</si>
  <si>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</si>
  <si>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</si>
  <si>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</si>
  <si>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</si>
  <si>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</si>
  <si>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</si>
  <si>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</si>
  <si>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</si>
  <si>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</si>
  <si>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</si>
  <si>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</si>
  <si>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</si>
  <si>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</si>
  <si>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</si>
  <si>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</si>
  <si>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</si>
  <si>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</si>
  <si>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</si>
  <si>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</si>
  <si>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</si>
  <si>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</si>
  <si>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</si>
  <si>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</si>
  <si>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</si>
  <si>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</si>
  <si>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</si>
  <si>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</si>
  <si>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</si>
  <si>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</si>
  <si>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</si>
  <si>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</si>
  <si>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</si>
  <si>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</si>
  <si>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</si>
  <si>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</si>
  <si>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</si>
  <si>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</si>
  <si>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</si>
  <si>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</si>
  <si>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</si>
  <si>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</si>
  <si>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</si>
  <si>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</si>
  <si>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</si>
  <si>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</si>
  <si>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</si>
  <si>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</si>
  <si>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</si>
  <si>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</si>
  <si>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</si>
  <si>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</si>
  <si>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</si>
  <si>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</si>
  <si>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</si>
  <si>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</si>
  <si>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</si>
  <si>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</si>
  <si>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</si>
  <si>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</si>
  <si>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</si>
  <si>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</si>
  <si>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</si>
  <si>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</si>
  <si>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</si>
  <si>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</si>
  <si>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</si>
  <si>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</si>
  <si>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</si>
  <si>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</si>
  <si>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</si>
  <si>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</si>
  <si>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</si>
  <si>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</si>
  <si>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</si>
  <si>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</si>
  <si>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</si>
  <si>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</si>
  <si>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</si>
  <si>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</si>
  <si>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</si>
  <si>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</si>
  <si>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</si>
  <si>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</si>
  <si>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</si>
  <si>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</si>
  <si>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</si>
  <si>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</si>
  <si>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</si>
  <si>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</si>
  <si>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</si>
  <si>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</si>
  <si>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</si>
  <si>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</si>
  <si>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</si>
  <si>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</si>
  <si>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</si>
  <si>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</si>
  <si>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</si>
  <si>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</si>
  <si>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</si>
  <si>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</si>
  <si>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</si>
  <si>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</si>
  <si>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</si>
  <si>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</si>
  <si>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</si>
  <si>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</si>
  <si>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</si>
  <si>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</si>
  <si>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</si>
  <si>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</si>
  <si>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</si>
  <si>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</si>
  <si>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</si>
  <si>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</si>
  <si>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</si>
  <si>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</si>
  <si>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</si>
  <si>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</si>
  <si>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</si>
  <si>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</si>
  <si>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</si>
  <si>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</si>
  <si>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</si>
  <si>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</si>
  <si>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</si>
  <si>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</si>
  <si>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</si>
  <si>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</si>
  <si>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</si>
  <si>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</si>
  <si>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</si>
  <si>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</si>
  <si>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</si>
  <si>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</si>
  <si>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</si>
  <si>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</si>
  <si>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</si>
  <si>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</si>
  <si>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</si>
  <si>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</si>
  <si>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</si>
  <si>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</si>
  <si>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</si>
  <si>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</si>
  <si>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</si>
  <si>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</si>
  <si>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</si>
  <si>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</si>
  <si>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</si>
  <si>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</si>
  <si>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</si>
  <si>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</si>
  <si>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</si>
  <si>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</si>
  <si>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</si>
  <si>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</si>
  <si>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</si>
  <si>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</si>
  <si>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</si>
  <si>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</si>
  <si>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</si>
  <si>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</si>
  <si>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</si>
  <si>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</si>
  <si>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</si>
  <si>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</si>
  <si>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</si>
  <si>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</si>
  <si>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</si>
  <si>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</si>
  <si>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</si>
  <si>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</si>
  <si>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</si>
  <si>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</si>
  <si>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</si>
  <si>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</si>
  <si>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</si>
  <si>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</si>
  <si>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</si>
  <si>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</si>
  <si>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</si>
  <si>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</si>
  <si>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</si>
  <si>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</si>
  <si>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</si>
  <si>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</si>
  <si>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</si>
  <si>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</si>
  <si>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</si>
  <si>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</si>
  <si>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</si>
  <si>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</si>
  <si>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</si>
  <si>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</si>
  <si>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</si>
  <si>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</si>
  <si>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</si>
  <si>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</si>
  <si>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</si>
  <si>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</si>
  <si>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</si>
  <si>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</si>
  <si>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</si>
  <si>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</si>
  <si>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</si>
  <si>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</si>
  <si>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</si>
  <si>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</si>
  <si>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</si>
  <si>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</si>
  <si>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</si>
  <si>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</si>
  <si>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</si>
  <si>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</si>
  <si>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</si>
  <si>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</si>
  <si>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</si>
  <si>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</si>
  <si>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</si>
  <si>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</si>
  <si>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</si>
  <si>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</si>
  <si>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</si>
  <si>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</si>
  <si>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</si>
  <si>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</si>
  <si>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</si>
  <si>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</si>
  <si>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</si>
  <si>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</si>
  <si>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</si>
  <si>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</si>
  <si>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</si>
  <si>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</si>
  <si>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</si>
  <si>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</si>
  <si>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</si>
  <si>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</si>
  <si>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</si>
  <si>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</si>
  <si>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</si>
  <si>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</si>
  <si>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</si>
  <si>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</si>
  <si>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</si>
  <si>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</si>
  <si>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</si>
  <si>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</si>
  <si>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</si>
  <si>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</si>
  <si>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</si>
  <si>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</si>
  <si>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</si>
  <si>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</si>
  <si>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</si>
  <si>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</si>
  <si>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</si>
  <si>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</si>
  <si>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</si>
  <si>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</si>
  <si>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</si>
  <si>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</si>
  <si>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</si>
  <si>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</si>
  <si>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</si>
  <si>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</si>
  <si>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</si>
  <si>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</si>
  <si>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</si>
  <si>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</si>
  <si>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</si>
  <si>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</si>
  <si>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</si>
  <si>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</si>
  <si>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</si>
  <si>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</si>
  <si>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</si>
  <si>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</si>
  <si>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</si>
  <si>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</si>
  <si>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</si>
  <si>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</si>
  <si>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</si>
  <si>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</si>
  <si>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</si>
  <si>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</si>
  <si>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</si>
  <si>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</si>
  <si>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</si>
  <si>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</si>
  <si>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</si>
  <si>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</si>
  <si>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</si>
  <si>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</si>
  <si>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</si>
  <si>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</si>
  <si>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</si>
  <si>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</si>
  <si>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</si>
  <si>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</si>
  <si>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</si>
  <si>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</si>
  <si>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</si>
  <si>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</si>
  <si>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</si>
  <si>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</si>
  <si>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</si>
  <si>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</si>
  <si>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</si>
  <si>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</si>
  <si>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</si>
  <si>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</si>
  <si>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</si>
  <si>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</si>
  <si>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</si>
  <si>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</si>
  <si>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</si>
  <si>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</si>
  <si>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</si>
  <si>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</si>
  <si>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</si>
  <si>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</si>
  <si>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</si>
  <si>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</si>
  <si>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</si>
  <si>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</si>
  <si>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</si>
  <si>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</si>
  <si>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</si>
  <si>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</si>
  <si>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</si>
  <si>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</si>
  <si>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</si>
  <si>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</si>
  <si>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</si>
  <si>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</si>
  <si>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</si>
  <si>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</si>
  <si>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</si>
  <si>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</si>
  <si>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</si>
  <si>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</si>
  <si>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</si>
  <si>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</si>
  <si>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</si>
  <si>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</si>
  <si>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</si>
  <si>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</si>
  <si>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</si>
  <si>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</si>
  <si>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</si>
  <si>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</si>
  <si>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</si>
  <si>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</si>
  <si>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</si>
  <si>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</si>
  <si>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</si>
  <si>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</si>
  <si>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</si>
  <si>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</si>
  <si>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</si>
  <si>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</si>
  <si>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</si>
  <si>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</si>
  <si>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</si>
  <si>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</si>
  <si>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</si>
  <si>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</si>
  <si>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</si>
  <si>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</si>
  <si>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</si>
  <si>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</si>
  <si>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</si>
  <si>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</si>
  <si>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</si>
  <si>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</si>
  <si>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</si>
  <si>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</si>
  <si>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</si>
  <si>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</si>
  <si>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</si>
  <si>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</si>
  <si>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</si>
  <si>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</si>
  <si>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</si>
  <si>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</si>
  <si>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</si>
  <si>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</si>
  <si>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</si>
  <si>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</si>
  <si>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</si>
  <si>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</si>
  <si>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</si>
  <si>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</si>
  <si>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</si>
  <si>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</si>
  <si>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</si>
  <si>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</si>
  <si>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</si>
  <si>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</si>
  <si>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</si>
  <si>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</si>
  <si>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</si>
  <si>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</si>
  <si>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</si>
  <si>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</si>
  <si>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</si>
  <si>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</si>
  <si>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</si>
  <si>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</si>
  <si>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</si>
  <si>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</si>
  <si>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</si>
  <si>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</si>
  <si>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</si>
  <si>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</si>
  <si>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</si>
  <si>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</si>
  <si>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</si>
  <si>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</si>
  <si>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</si>
  <si>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</si>
  <si>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</si>
  <si>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</si>
  <si>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</si>
  <si>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</si>
  <si>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</si>
  <si>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</si>
  <si>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</si>
  <si>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</si>
  <si>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</si>
  <si>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</si>
  <si>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</si>
  <si>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</si>
  <si>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</si>
  <si>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</si>
  <si>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</si>
  <si>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</si>
  <si>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</si>
  <si>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</si>
  <si>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</si>
  <si>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</si>
  <si>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</si>
  <si>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</si>
  <si>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</si>
  <si>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</si>
  <si>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</si>
  <si>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</si>
  <si>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</si>
  <si>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</si>
  <si>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</si>
  <si>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</si>
  <si>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</si>
  <si>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</si>
  <si>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</si>
  <si>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</si>
  <si>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</si>
  <si>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</si>
  <si>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</si>
  <si>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</si>
  <si>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</si>
  <si>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</si>
  <si>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</si>
  <si>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</si>
  <si>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</si>
  <si>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</si>
  <si>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</si>
  <si>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</si>
  <si>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</si>
  <si>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</si>
  <si>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</si>
  <si>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</si>
  <si>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</si>
  <si>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</si>
  <si>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</si>
  <si>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</si>
  <si>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</si>
  <si>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</si>
  <si>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</si>
  <si>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</si>
  <si>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</si>
  <si>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</si>
  <si>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</si>
  <si>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</si>
  <si>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</si>
  <si>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</si>
  <si>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</si>
  <si>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</si>
  <si>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</si>
  <si>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</si>
  <si>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</si>
  <si>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</si>
  <si>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</si>
  <si>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</si>
  <si>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</si>
  <si>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</si>
  <si>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</si>
  <si>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</si>
  <si>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</si>
  <si>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</si>
  <si>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</si>
  <si>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</si>
  <si>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</si>
  <si>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</si>
  <si>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</si>
  <si>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</si>
  <si>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</si>
  <si>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</si>
  <si>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</si>
  <si>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</si>
  <si>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</si>
  <si>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</si>
  <si>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</si>
  <si>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</si>
  <si>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</si>
  <si>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</si>
  <si>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</si>
  <si>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</si>
  <si>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</si>
  <si>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</si>
  <si>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</si>
  <si>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</si>
  <si>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</si>
  <si>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</si>
  <si>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</si>
  <si>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</si>
  <si>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</si>
  <si>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</si>
  <si>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</si>
  <si>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</si>
  <si>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</si>
  <si>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</si>
  <si>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</si>
  <si>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</si>
  <si>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</si>
  <si>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</si>
  <si>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</si>
  <si>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</si>
  <si>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</si>
  <si>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</si>
  <si>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</si>
  <si>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</si>
  <si>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</si>
  <si>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</si>
  <si>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</si>
  <si>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</si>
  <si>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</si>
  <si>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</si>
  <si>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</si>
  <si>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</si>
  <si>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</si>
  <si>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</si>
  <si>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</si>
  <si>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</si>
  <si>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</si>
  <si>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</si>
  <si>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</si>
  <si>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</si>
  <si>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</si>
  <si>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</si>
  <si>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</si>
  <si>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</si>
  <si>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</si>
  <si>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</si>
  <si>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</si>
  <si>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</si>
  <si>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</si>
  <si>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</si>
  <si>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</si>
  <si>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</si>
  <si>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</si>
  <si>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</si>
  <si>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</si>
  <si>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</si>
  <si>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</si>
  <si>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</si>
  <si>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</si>
  <si>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</si>
  <si>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</si>
  <si>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</si>
  <si>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</si>
  <si>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</si>
  <si>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</si>
  <si>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</si>
  <si>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</si>
  <si>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</si>
  <si>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</si>
  <si>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</si>
  <si>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</si>
  <si>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</si>
  <si>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</si>
  <si>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</si>
  <si>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</si>
  <si>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</si>
  <si>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</si>
  <si>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</si>
  <si>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</si>
  <si>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</si>
  <si>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</si>
  <si>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</si>
  <si>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</si>
  <si>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</si>
  <si>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</si>
  <si>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</si>
  <si>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</si>
  <si>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</si>
  <si>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</si>
  <si>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</si>
  <si>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</si>
  <si>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</si>
  <si>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</si>
  <si>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</si>
  <si>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</si>
  <si>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</si>
  <si>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</si>
  <si>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</si>
  <si>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</si>
  <si>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</si>
  <si>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</si>
  <si>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</si>
  <si>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</si>
  <si>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</si>
  <si>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</si>
  <si>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</si>
  <si>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</si>
  <si>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</si>
  <si>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</si>
  <si>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</si>
  <si>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</si>
  <si>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</si>
  <si>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</si>
  <si>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</si>
  <si>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</si>
  <si>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</si>
  <si>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</si>
  <si>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</si>
  <si>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</si>
  <si>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</si>
  <si>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</si>
  <si>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</si>
  <si>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</si>
  <si>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</si>
  <si>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</si>
  <si>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</si>
  <si>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</si>
  <si>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</si>
  <si>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</si>
  <si>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</si>
  <si>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</si>
  <si>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</si>
  <si>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</si>
  <si>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</si>
  <si>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</si>
  <si>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</si>
  <si>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</si>
  <si>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</si>
  <si>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</si>
  <si>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</si>
  <si>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</si>
  <si>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</si>
  <si>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</si>
  <si>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</si>
  <si>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</si>
  <si>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</si>
  <si>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</si>
  <si>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</si>
  <si>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</si>
  <si>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</si>
  <si>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</si>
  <si>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</si>
  <si>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</si>
  <si>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</si>
  <si>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</si>
  <si>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</si>
  <si>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</si>
  <si>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</si>
  <si>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</si>
  <si>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</si>
  <si>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</si>
  <si>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</si>
  <si>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</si>
  <si>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</si>
  <si>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</si>
  <si>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</si>
  <si>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</si>
  <si>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</si>
  <si>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</si>
  <si>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</si>
  <si>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</si>
  <si>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</si>
  <si>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</si>
  <si>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</si>
  <si>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</si>
  <si>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</si>
  <si>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</si>
  <si>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</si>
  <si>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</si>
  <si>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</si>
  <si>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</si>
  <si>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</si>
  <si>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</si>
  <si>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</si>
  <si>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</si>
  <si>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</si>
  <si>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</si>
  <si>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</si>
  <si>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</si>
  <si>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</si>
  <si>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</si>
  <si>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</si>
  <si>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</si>
  <si>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</si>
  <si>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</si>
  <si>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</si>
  <si>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</si>
  <si>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</si>
  <si>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</si>
  <si>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</si>
  <si>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</si>
  <si>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</si>
  <si>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</si>
  <si>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</si>
  <si>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</si>
  <si>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</si>
  <si>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</si>
  <si>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</si>
  <si>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</si>
  <si>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</si>
  <si>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</si>
  <si>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</si>
  <si>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</si>
  <si>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</si>
  <si>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</si>
  <si>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</si>
  <si>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</si>
  <si>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</si>
  <si>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</si>
  <si>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</si>
  <si>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</si>
  <si>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</si>
  <si>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</si>
  <si>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</si>
  <si>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</si>
  <si>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</si>
  <si>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</si>
  <si>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</si>
  <si>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</si>
  <si>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</si>
  <si>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</si>
  <si>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</si>
  <si>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</si>
  <si>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</si>
  <si>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</si>
  <si>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</si>
  <si>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</si>
  <si>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</si>
  <si>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</si>
  <si>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</si>
  <si>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</si>
  <si>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</si>
  <si>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</si>
  <si>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</si>
  <si>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</si>
  <si>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</si>
  <si>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</si>
  <si>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</si>
  <si>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</si>
  <si>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</si>
  <si>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</si>
  <si>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</si>
  <si>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</si>
  <si>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</si>
  <si>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</si>
  <si>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</si>
  <si>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</si>
  <si>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</si>
  <si>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</si>
  <si>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</si>
  <si>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</si>
  <si>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</si>
  <si>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</si>
  <si>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</si>
  <si>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</si>
  <si>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</si>
  <si>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</si>
  <si>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</si>
  <si>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</si>
  <si>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</si>
  <si>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</si>
  <si>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</si>
  <si>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</si>
  <si>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</si>
  <si>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</si>
  <si>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</si>
  <si>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</si>
  <si>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</si>
  <si>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</si>
  <si>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</si>
  <si>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</si>
  <si>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</si>
  <si>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</si>
  <si>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</si>
  <si>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</si>
  <si>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</si>
  <si>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</si>
  <si>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</si>
  <si>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</si>
  <si>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</si>
  <si>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</si>
  <si>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</si>
  <si>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</si>
  <si>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</si>
  <si>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</si>
  <si>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</si>
  <si>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</si>
  <si>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</si>
  <si>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</si>
  <si>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</si>
  <si>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</si>
  <si>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</si>
  <si>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</si>
  <si>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</si>
  <si>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</si>
  <si>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</si>
  <si>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</si>
  <si>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</si>
  <si>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</si>
  <si>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</si>
  <si>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</si>
  <si>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</si>
  <si>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</si>
  <si>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</si>
  <si>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</si>
  <si>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</si>
  <si>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</si>
  <si>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</si>
  <si>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</si>
  <si>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</si>
  <si>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</si>
  <si>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</si>
  <si>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</si>
  <si>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</si>
  <si>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</si>
  <si>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</si>
  <si>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</si>
  <si>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</si>
  <si>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</si>
  <si>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</si>
  <si>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</si>
  <si>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</si>
  <si>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</si>
  <si>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</si>
  <si>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</si>
  <si>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</si>
  <si>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</si>
  <si>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</si>
  <si>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</si>
  <si>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</si>
  <si>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</si>
  <si>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</si>
  <si>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</si>
  <si>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</si>
  <si>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</si>
  <si>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</si>
  <si>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</si>
  <si>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</si>
  <si>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</si>
  <si>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</si>
  <si>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</si>
  <si>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</si>
  <si>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</si>
  <si>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</si>
  <si>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</si>
  <si>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</si>
  <si>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</si>
  <si>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</si>
  <si>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</si>
  <si>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</si>
  <si>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</si>
  <si>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</si>
  <si>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</si>
  <si>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</si>
  <si>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</si>
  <si>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</si>
  <si>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</si>
  <si>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</si>
  <si>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</si>
  <si>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</si>
  <si>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</si>
  <si>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</si>
  <si>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</si>
  <si>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</si>
  <si>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</si>
  <si>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</si>
  <si>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</si>
  <si>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</si>
  <si>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</si>
  <si>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</si>
  <si>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</si>
  <si>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</si>
  <si>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</si>
  <si>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</si>
  <si>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</si>
  <si>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</si>
  <si>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</si>
  <si>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</si>
  <si>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</si>
  <si>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</si>
  <si>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</si>
  <si>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</si>
  <si>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</si>
  <si>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</si>
  <si>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</si>
  <si>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</si>
  <si>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</si>
  <si>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</si>
  <si>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</si>
  <si>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</si>
  <si>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</si>
  <si>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</si>
  <si>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</si>
  <si>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</si>
  <si>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</si>
  <si>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</si>
  <si>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</si>
  <si>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</si>
  <si>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</si>
  <si>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</si>
  <si>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</si>
  <si>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</si>
  <si>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</si>
  <si>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</si>
  <si>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</si>
  <si>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</si>
  <si>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</si>
  <si>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</si>
  <si>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</si>
  <si>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</si>
  <si>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</si>
  <si>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</si>
  <si>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</si>
  <si>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</si>
  <si>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</si>
  <si>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</si>
  <si>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</si>
  <si>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</si>
  <si>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</si>
  <si>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</si>
  <si>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</si>
  <si>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</si>
  <si>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</si>
  <si>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</si>
  <si>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</si>
  <si>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</si>
  <si>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</si>
  <si>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</si>
  <si>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</si>
  <si>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</si>
  <si>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</si>
  <si>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</si>
  <si>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</si>
  <si>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</si>
  <si>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</si>
  <si>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</si>
  <si>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</si>
  <si>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</si>
  <si>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</si>
  <si>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</si>
  <si>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</si>
  <si>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</si>
  <si>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</si>
  <si>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</si>
  <si>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</si>
  <si>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</si>
  <si>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</si>
  <si>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</si>
  <si>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</si>
  <si>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</si>
  <si>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</si>
  <si>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</si>
  <si>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</si>
  <si>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</si>
  <si>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</si>
  <si>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</si>
  <si>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</si>
  <si>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</si>
  <si>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</si>
  <si>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</si>
  <si>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</si>
  <si>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</si>
  <si>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</si>
  <si>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</si>
  <si>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</si>
  <si>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</si>
  <si>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</si>
  <si>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</si>
  <si>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</si>
  <si>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</si>
  <si>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</si>
  <si>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</si>
  <si>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</si>
  <si>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</si>
  <si>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</si>
  <si>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</si>
  <si>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</si>
  <si>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</si>
  <si>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</si>
  <si>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</si>
  <si>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</si>
  <si>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</si>
  <si>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</si>
  <si>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</si>
  <si>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</si>
  <si>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</si>
  <si>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</si>
  <si>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</si>
  <si>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</si>
  <si>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</si>
  <si>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</si>
  <si>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</si>
  <si>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</si>
  <si>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</si>
  <si>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</si>
  <si>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</si>
  <si>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</si>
  <si>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</si>
  <si>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</si>
  <si>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</si>
  <si>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</si>
  <si>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</si>
  <si>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</si>
  <si>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</si>
  <si>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</si>
  <si>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</si>
  <si>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</si>
  <si>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</si>
  <si>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</si>
  <si>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</si>
  <si>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</si>
  <si>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</si>
  <si>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</si>
  <si>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</si>
  <si>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</si>
  <si>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</si>
  <si>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</si>
  <si>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</si>
  <si>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</si>
  <si>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</si>
  <si>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</si>
  <si>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</si>
  <si>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</si>
  <si>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</si>
  <si>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</si>
  <si>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</si>
  <si>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</si>
  <si>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</si>
  <si>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</si>
  <si>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</si>
  <si>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</si>
  <si>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</si>
  <si>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</si>
  <si>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</si>
  <si>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</si>
  <si>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</si>
  <si>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</si>
  <si>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</si>
  <si>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</si>
  <si>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</si>
  <si>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</si>
  <si>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</si>
  <si>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</si>
  <si>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</si>
  <si>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</si>
  <si>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</si>
  <si>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</si>
  <si>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</si>
  <si>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</si>
  <si>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</si>
  <si>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</si>
  <si>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</si>
  <si>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</si>
  <si>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</si>
  <si>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</si>
  <si>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</si>
  <si>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</si>
  <si>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</si>
  <si>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</si>
  <si>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</si>
  <si>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</si>
  <si>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</si>
  <si>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</si>
  <si>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</si>
  <si>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</si>
  <si>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</si>
  <si>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</si>
  <si>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</si>
  <si>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</si>
  <si>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</si>
  <si>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</si>
  <si>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</si>
  <si>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</si>
  <si>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</si>
  <si>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</si>
  <si>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</si>
  <si>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</si>
  <si>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</si>
  <si>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</si>
  <si>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</si>
  <si>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</si>
  <si>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</si>
  <si>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</si>
  <si>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</si>
  <si>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</si>
  <si>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</si>
  <si>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</si>
  <si>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</si>
  <si>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</si>
  <si>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</si>
  <si>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</si>
  <si>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</si>
  <si>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</si>
  <si>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</si>
  <si>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</si>
  <si>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</si>
  <si>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</si>
  <si>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</si>
  <si>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</si>
  <si>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</si>
  <si>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</si>
  <si>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</si>
  <si>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</si>
  <si>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</si>
  <si>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</si>
  <si>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</si>
  <si>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</si>
  <si>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</si>
  <si>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</si>
  <si>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</si>
  <si>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</si>
  <si>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</si>
  <si>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</si>
  <si>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</si>
  <si>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</si>
  <si>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</si>
  <si>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</si>
  <si>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</si>
  <si>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</si>
  <si>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</si>
  <si>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</si>
  <si>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</si>
  <si>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</si>
  <si>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</si>
  <si>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</si>
  <si>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</si>
  <si>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</si>
  <si>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</si>
  <si>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</si>
  <si>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</si>
  <si>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</si>
  <si>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</si>
  <si>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</si>
  <si>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</si>
  <si>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</si>
  <si>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</si>
  <si>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</si>
  <si>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</si>
  <si>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</si>
  <si>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</si>
  <si>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</si>
  <si>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</si>
  <si>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</si>
  <si>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</si>
  <si>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</si>
  <si>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</si>
  <si>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</si>
  <si>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</si>
  <si>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</si>
  <si>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</si>
  <si>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</si>
  <si>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</si>
  <si>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</si>
  <si>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</si>
  <si>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</si>
  <si>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</si>
  <si>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</si>
  <si>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</si>
  <si>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</si>
  <si>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</si>
  <si>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</si>
  <si>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</si>
  <si>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</si>
  <si>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</si>
  <si>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</si>
  <si>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</si>
  <si>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</si>
  <si>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</si>
  <si>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</si>
  <si>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</si>
  <si>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</si>
  <si>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</si>
  <si>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</si>
  <si>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</si>
  <si>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</si>
  <si>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</si>
  <si>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</si>
  <si>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</si>
  <si>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</si>
  <si>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</si>
  <si>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</si>
  <si>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</si>
  <si>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</si>
  <si>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</si>
  <si>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</si>
  <si>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</si>
  <si>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</si>
  <si>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</si>
  <si>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</si>
  <si>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</si>
  <si>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</si>
  <si>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</si>
  <si>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</si>
  <si>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</si>
  <si>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</si>
  <si>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</si>
  <si>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</si>
  <si>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</si>
  <si>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</si>
  <si>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</si>
  <si>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</si>
  <si>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</si>
  <si>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</si>
  <si>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</si>
  <si>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</si>
  <si>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</si>
  <si>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</si>
  <si>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</si>
  <si>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</si>
  <si>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</si>
  <si>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</si>
  <si>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</si>
  <si>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</si>
  <si>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</si>
  <si>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</si>
  <si>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</si>
  <si>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</si>
  <si>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</si>
  <si>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</si>
  <si>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</si>
  <si>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</si>
  <si>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</si>
  <si>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</si>
  <si>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</si>
  <si>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</si>
  <si>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</si>
  <si>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</si>
  <si>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</si>
  <si>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</si>
  <si>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</si>
  <si>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</si>
  <si>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</si>
  <si>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</si>
  <si>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</si>
  <si>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</si>
  <si>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</si>
  <si>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</si>
  <si>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</si>
  <si>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</si>
  <si>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</si>
  <si>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</si>
  <si>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</si>
  <si>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</si>
  <si>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</si>
  <si>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</si>
  <si>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</si>
  <si>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</si>
  <si>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</si>
  <si>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</si>
  <si>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</si>
  <si>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</si>
  <si>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</si>
  <si>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</si>
  <si>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</si>
  <si>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</si>
  <si>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</si>
  <si>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</si>
  <si>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</si>
  <si>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</si>
  <si>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</si>
  <si>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</si>
  <si>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</si>
  <si>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</si>
  <si>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</si>
  <si>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</si>
  <si>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</si>
  <si>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</si>
  <si>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</si>
  <si>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</si>
  <si>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</si>
  <si>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</si>
  <si>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</si>
  <si>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</si>
  <si>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</si>
  <si>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</si>
  <si>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</si>
  <si>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</si>
  <si>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</si>
  <si>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</si>
  <si>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</si>
  <si>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</si>
  <si>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</si>
  <si>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</si>
  <si>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</si>
  <si>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</si>
  <si>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</si>
  <si>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</si>
  <si>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</si>
  <si>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</si>
  <si>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</si>
  <si>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</si>
  <si>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</si>
  <si>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</si>
  <si>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</si>
  <si>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</si>
  <si>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</si>
  <si>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</si>
  <si>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</si>
  <si>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</si>
  <si>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</si>
  <si>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</si>
  <si>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</si>
  <si>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</si>
  <si>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</si>
  <si>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</si>
  <si>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</si>
  <si>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</si>
  <si>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</si>
  <si>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</si>
  <si>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</si>
  <si>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</si>
  <si>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</si>
  <si>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</si>
  <si>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</si>
  <si>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</si>
  <si>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</si>
  <si>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</si>
  <si>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</si>
  <si>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</si>
  <si>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</si>
  <si>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</si>
  <si>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</si>
  <si>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</si>
  <si>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</si>
  <si>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</si>
  <si>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</si>
  <si>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</si>
  <si>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</si>
  <si>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</si>
  <si>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</si>
  <si>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</si>
  <si>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</si>
  <si>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</si>
  <si>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</si>
  <si>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</si>
  <si>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</si>
  <si>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</si>
  <si>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</si>
  <si>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</si>
  <si>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</si>
  <si>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</si>
  <si>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</si>
  <si>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</si>
  <si>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</si>
  <si>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</si>
  <si>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</si>
  <si>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</si>
  <si>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</si>
  <si>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</si>
  <si>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</si>
  <si>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</si>
  <si>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</si>
  <si>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</si>
  <si>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</si>
  <si>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</si>
  <si>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</si>
  <si>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</si>
  <si>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</si>
  <si>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</si>
  <si>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</si>
  <si>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</si>
  <si>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</si>
  <si>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</si>
  <si>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</si>
  <si>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</si>
  <si>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</si>
  <si>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</si>
  <si>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</si>
  <si>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</si>
  <si>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</si>
  <si>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</si>
  <si>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</si>
  <si>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</si>
  <si>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</si>
  <si>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</si>
  <si>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</si>
  <si>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</si>
  <si>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</si>
  <si>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</si>
  <si>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</si>
  <si>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</si>
  <si>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</si>
  <si>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</si>
  <si>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</si>
  <si>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</si>
  <si>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</si>
  <si>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</si>
  <si>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</si>
  <si>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</si>
  <si>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</si>
  <si>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</si>
  <si>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</si>
  <si>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</si>
  <si>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</si>
  <si>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</si>
  <si>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</si>
  <si>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</si>
  <si>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</si>
  <si>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</si>
  <si>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</si>
  <si>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</si>
  <si>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</si>
  <si>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</si>
  <si>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</si>
  <si>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</si>
  <si>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</si>
  <si>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</si>
  <si>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</si>
  <si>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</si>
  <si>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</si>
  <si>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</si>
  <si>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</si>
  <si>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</si>
  <si>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</si>
  <si>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</si>
  <si>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</si>
  <si>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</si>
  <si>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</si>
  <si>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</si>
  <si>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</si>
  <si>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</si>
  <si>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</si>
  <si>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</si>
  <si>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</si>
  <si>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</si>
  <si>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</si>
  <si>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</si>
  <si>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</si>
  <si>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</si>
  <si>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</si>
  <si>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</si>
  <si>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</si>
  <si>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</si>
  <si>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</si>
  <si>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</si>
  <si>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</si>
  <si>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</si>
  <si>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</si>
  <si>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</si>
  <si>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</si>
  <si>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</si>
  <si>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</si>
  <si>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</si>
  <si>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</si>
  <si>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</si>
  <si>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</si>
  <si>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</si>
  <si>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</si>
  <si>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</si>
  <si>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</si>
  <si>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</si>
  <si>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</si>
  <si>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</si>
  <si>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</si>
  <si>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</si>
  <si>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</si>
  <si>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</si>
  <si>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</si>
  <si>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</si>
  <si>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</si>
  <si>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</si>
  <si>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</si>
  <si>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</si>
  <si>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</si>
  <si>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</si>
  <si>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</si>
  <si>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</si>
  <si>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</si>
  <si>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</si>
  <si>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</si>
  <si>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</si>
  <si>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</si>
  <si>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</si>
  <si>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</si>
  <si>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</si>
  <si>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</si>
  <si>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</si>
  <si>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</si>
  <si>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</si>
  <si>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</si>
  <si>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</si>
  <si>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</si>
  <si>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</si>
  <si>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</si>
  <si>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</si>
  <si>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</si>
  <si>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</si>
  <si>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</si>
  <si>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</si>
  <si>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</si>
  <si>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</si>
  <si>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</si>
  <si>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</si>
  <si>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</si>
  <si>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</si>
  <si>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</si>
  <si>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</si>
  <si>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</si>
  <si>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</si>
  <si>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</si>
  <si>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</si>
  <si>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</si>
  <si>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</si>
  <si>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</si>
  <si>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</si>
  <si>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</si>
  <si>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</si>
  <si>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</si>
  <si>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</si>
  <si>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</si>
  <si>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</si>
  <si>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</si>
  <si>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</si>
  <si>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</si>
  <si>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</si>
  <si>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</si>
  <si>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</si>
  <si>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</si>
  <si>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</si>
  <si>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</si>
  <si>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</si>
  <si>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</si>
  <si>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</si>
  <si>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</si>
  <si>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</si>
  <si>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</si>
  <si>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</si>
  <si>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</si>
  <si>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</si>
  <si>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</si>
  <si>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</si>
  <si>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</si>
  <si>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</si>
  <si>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</si>
  <si>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</si>
  <si>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</si>
  <si>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</si>
  <si>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</si>
  <si>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</si>
  <si>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</si>
  <si>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</si>
  <si>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</si>
  <si>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</si>
  <si>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</si>
  <si>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</si>
  <si>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</si>
  <si>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</si>
  <si>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</si>
  <si>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</si>
  <si>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</si>
  <si>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</si>
  <si>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</si>
  <si>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</si>
  <si>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</si>
  <si>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</si>
  <si>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технологии</t>
  </si>
  <si>
    <t>Бочкова</t>
  </si>
  <si>
    <t>Ксения</t>
  </si>
  <si>
    <t>Александровна</t>
  </si>
  <si>
    <t>женский</t>
  </si>
  <si>
    <t>Черникова</t>
  </si>
  <si>
    <t>Екатерина</t>
  </si>
  <si>
    <t>Дмитриевна</t>
  </si>
  <si>
    <t>Анастасия</t>
  </si>
  <si>
    <t>Говердовская</t>
  </si>
  <si>
    <t>Андреевна</t>
  </si>
  <si>
    <t>Субботина</t>
  </si>
  <si>
    <t>Александра</t>
  </si>
  <si>
    <t>Денисовна</t>
  </si>
  <si>
    <t>Пятицкая</t>
  </si>
  <si>
    <t>Ангелина</t>
  </si>
  <si>
    <t>Олеговна</t>
  </si>
  <si>
    <t xml:space="preserve">Тихонова </t>
  </si>
  <si>
    <t>София</t>
  </si>
  <si>
    <t>Владимировна</t>
  </si>
  <si>
    <t>Быкадорова</t>
  </si>
  <si>
    <t>Дарья</t>
  </si>
  <si>
    <t>Алексеевна</t>
  </si>
  <si>
    <t>Шеляжинская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</si>
</sst>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14" fontId="9" fillId="0" borderId="3" xfId="0" applyNumberFormat="1" applyFont="1" applyBorder="1" applyAlignment="1" applyProtection="1">
      <alignment horizontal="left" vertical="center" wrapText="1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left" vertical="center" wrapText="1"/>
      <protection locked="0"/>
    </xf>
    <xf numFmtId="14" fontId="9" fillId="0" borderId="5" xfId="0" applyNumberFormat="1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left" vertical="center" wrapText="1"/>
      <protection locked="0"/>
    </xf>
    <xf numFmtId="0" fontId="10" fillId="0" borderId="5" xfId="0" applyFont="1" applyBorder="1" applyAlignment="1" applyProtection="1">
      <alignment horizontal="left" vertical="center" wrapText="1"/>
      <protection locked="0"/>
    </xf>
    <xf numFmtId="14" fontId="10" fillId="0" borderId="5" xfId="0" applyNumberFormat="1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4" fontId="10" fillId="0" borderId="5" xfId="0" applyNumberFormat="1" applyFont="1" applyBorder="1" applyAlignment="1">
      <alignment horizontal="left" vertical="center" wrapText="1"/>
    </xf>
    <xf numFmtId="0" fontId="1" fillId="2" borderId="2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topLeftCell="D3" zoomScale="90" zoomScaleNormal="90" workbookViewId="0">
      <selection activeCell="C10" sqref="C10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56" t="s">
        <v>2799</v>
      </c>
      <c r="D3" s="56"/>
      <c r="E3" s="2"/>
      <c r="F3" s="2" t="s">
        <v>14</v>
      </c>
      <c r="G3" s="10">
        <v>8</v>
      </c>
      <c r="H3" s="20"/>
      <c r="I3" s="20"/>
      <c r="J3" s="41"/>
      <c r="K3" s="37"/>
      <c r="L3" s="1"/>
      <c r="M3" s="18"/>
      <c r="N3" s="1"/>
    </row>
    <row r="4" spans="1:14" x14ac:dyDescent="0.25">
      <c r="B4" s="57">
        <v>44166</v>
      </c>
      <c r="C4" s="58"/>
      <c r="D4" s="58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58" t="s">
        <v>44</v>
      </c>
      <c r="C6" s="58"/>
      <c r="D6" s="58"/>
      <c r="E6" s="58"/>
      <c r="F6" s="58"/>
      <c r="G6" s="58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43.5" customHeight="1" x14ac:dyDescent="0.25">
      <c r="A10" s="11" t="s">
        <v>44</v>
      </c>
      <c r="B10" s="12">
        <v>1</v>
      </c>
      <c r="C10" s="44" t="s">
        <v>2800</v>
      </c>
      <c r="D10" s="45" t="s">
        <v>2801</v>
      </c>
      <c r="E10" s="45" t="s">
        <v>2802</v>
      </c>
      <c r="F10" s="45" t="s">
        <v>2803</v>
      </c>
      <c r="G10" s="46">
        <v>39221</v>
      </c>
      <c r="H10" s="45" t="s">
        <v>70</v>
      </c>
      <c r="I10" s="45" t="s">
        <v>321</v>
      </c>
      <c r="J10" s="45">
        <v>288</v>
      </c>
      <c r="K10" s="40" t="str">
        <f>VLOOKUP(J10,ОО!C:E,3,FALSE)</f>
        <v>Муниципальное бюджетное общеобразовательное учреждение лицей № 7 имени маршала авиации А.Н. Ефимова</v>
      </c>
      <c r="L10" s="14">
        <v>8</v>
      </c>
      <c r="M10" s="13" t="s">
        <v>324</v>
      </c>
      <c r="N10" s="44">
        <v>106.7</v>
      </c>
    </row>
    <row r="11" spans="1:14" ht="34.5" customHeight="1" x14ac:dyDescent="0.25">
      <c r="A11" s="11" t="s">
        <v>44</v>
      </c>
      <c r="B11" s="12">
        <v>2</v>
      </c>
      <c r="C11" s="47" t="s">
        <v>2804</v>
      </c>
      <c r="D11" s="48" t="s">
        <v>2805</v>
      </c>
      <c r="E11" s="48" t="s">
        <v>2806</v>
      </c>
      <c r="F11" s="48" t="s">
        <v>2803</v>
      </c>
      <c r="G11" s="49">
        <v>38928</v>
      </c>
      <c r="H11" s="48" t="s">
        <v>70</v>
      </c>
      <c r="I11" s="48" t="s">
        <v>321</v>
      </c>
      <c r="J11" s="48">
        <v>288</v>
      </c>
      <c r="K11" s="40" t="str">
        <f>VLOOKUP(J11,ОО!C:E,3,FALSE)</f>
        <v>Муниципальное бюджетное общеобразовательное учреждение лицей № 7 имени маршала авиации А.Н. Ефимова</v>
      </c>
      <c r="L11" s="14">
        <v>8</v>
      </c>
      <c r="M11" s="13" t="s">
        <v>323</v>
      </c>
      <c r="N11" s="47">
        <v>100</v>
      </c>
    </row>
    <row r="12" spans="1:14" ht="33.75" customHeight="1" x14ac:dyDescent="0.25">
      <c r="A12" s="11" t="s">
        <v>44</v>
      </c>
      <c r="B12" s="12">
        <v>3</v>
      </c>
      <c r="C12" s="47" t="s">
        <v>2822</v>
      </c>
      <c r="D12" s="48" t="s">
        <v>2807</v>
      </c>
      <c r="E12" s="48" t="s">
        <v>2802</v>
      </c>
      <c r="F12" s="48" t="s">
        <v>2803</v>
      </c>
      <c r="G12" s="49">
        <v>38791</v>
      </c>
      <c r="H12" s="48" t="s">
        <v>70</v>
      </c>
      <c r="I12" s="48" t="s">
        <v>321</v>
      </c>
      <c r="J12" s="48">
        <v>288</v>
      </c>
      <c r="K12" s="40" t="str">
        <f>VLOOKUP(J12,ОО!C:E,3,FALSE)</f>
        <v>Муниципальное бюджетное общеобразовательное учреждение лицей № 7 имени маршала авиации А.Н. Ефимова</v>
      </c>
      <c r="L12" s="14">
        <v>8</v>
      </c>
      <c r="M12" s="13" t="s">
        <v>323</v>
      </c>
      <c r="N12" s="47">
        <v>95.6</v>
      </c>
    </row>
    <row r="13" spans="1:14" ht="40.5" customHeight="1" x14ac:dyDescent="0.25">
      <c r="A13" s="11" t="s">
        <v>44</v>
      </c>
      <c r="B13" s="12">
        <v>4</v>
      </c>
      <c r="C13" s="47" t="s">
        <v>2808</v>
      </c>
      <c r="D13" s="48" t="s">
        <v>2801</v>
      </c>
      <c r="E13" s="48" t="s">
        <v>2809</v>
      </c>
      <c r="F13" s="48" t="s">
        <v>2803</v>
      </c>
      <c r="G13" s="49">
        <v>38797</v>
      </c>
      <c r="H13" s="48" t="s">
        <v>70</v>
      </c>
      <c r="I13" s="48" t="s">
        <v>321</v>
      </c>
      <c r="J13" s="48">
        <v>288</v>
      </c>
      <c r="K13" s="40" t="str">
        <f>VLOOKUP(J13,ОО!C:E,3,FALSE)</f>
        <v>Муниципальное бюджетное общеобразовательное учреждение лицей № 7 имени маршала авиации А.Н. Ефимова</v>
      </c>
      <c r="L13" s="14">
        <v>8</v>
      </c>
      <c r="M13" s="13" t="s">
        <v>325</v>
      </c>
      <c r="N13" s="47">
        <v>84.5</v>
      </c>
    </row>
    <row r="14" spans="1:14" ht="31.5" customHeight="1" x14ac:dyDescent="0.25">
      <c r="A14" s="11" t="s">
        <v>44</v>
      </c>
      <c r="B14" s="12">
        <v>5</v>
      </c>
      <c r="C14" s="50" t="s">
        <v>2810</v>
      </c>
      <c r="D14" s="51" t="s">
        <v>2811</v>
      </c>
      <c r="E14" s="51" t="s">
        <v>2812</v>
      </c>
      <c r="F14" s="51" t="s">
        <v>2803</v>
      </c>
      <c r="G14" s="52">
        <v>38996</v>
      </c>
      <c r="H14" s="48" t="s">
        <v>70</v>
      </c>
      <c r="I14" s="48" t="s">
        <v>321</v>
      </c>
      <c r="J14" s="48">
        <v>283</v>
      </c>
      <c r="K14" s="40" t="str">
        <f>VLOOKUP(J14,ОО!C:E,3,FALSE)</f>
        <v>Муниципальное бюджетное общеобразовательное учреждение гимназия № 1 им.Пенькова М.И.</v>
      </c>
      <c r="L14" s="14">
        <v>8</v>
      </c>
      <c r="M14" s="13" t="s">
        <v>325</v>
      </c>
      <c r="N14" s="47">
        <v>83.6</v>
      </c>
    </row>
    <row r="15" spans="1:14" ht="24.75" customHeight="1" x14ac:dyDescent="0.25">
      <c r="A15" s="11" t="s">
        <v>44</v>
      </c>
      <c r="B15" s="12">
        <v>6</v>
      </c>
      <c r="C15" s="53" t="s">
        <v>2813</v>
      </c>
      <c r="D15" s="54" t="s">
        <v>2814</v>
      </c>
      <c r="E15" s="54" t="s">
        <v>2815</v>
      </c>
      <c r="F15" s="54" t="s">
        <v>2803</v>
      </c>
      <c r="G15" s="55">
        <v>38715</v>
      </c>
      <c r="H15" s="48" t="s">
        <v>70</v>
      </c>
      <c r="I15" s="48" t="s">
        <v>321</v>
      </c>
      <c r="J15" s="48">
        <v>287</v>
      </c>
      <c r="K15" s="40" t="str">
        <f>VLOOKUP(J15,ОО!C:E,3,FALSE)</f>
        <v>Муниципальное общеобразовательное учреждение средняя общеобразовательная школа № 5</v>
      </c>
      <c r="L15" s="14">
        <v>8</v>
      </c>
      <c r="M15" s="13" t="s">
        <v>325</v>
      </c>
      <c r="N15" s="50">
        <v>68.3</v>
      </c>
    </row>
    <row r="16" spans="1:14" ht="30.75" customHeight="1" x14ac:dyDescent="0.25">
      <c r="A16" s="11" t="s">
        <v>44</v>
      </c>
      <c r="B16" s="12">
        <v>7</v>
      </c>
      <c r="C16" s="50" t="s">
        <v>2816</v>
      </c>
      <c r="D16" s="51" t="s">
        <v>2817</v>
      </c>
      <c r="E16" s="51" t="s">
        <v>2818</v>
      </c>
      <c r="F16" s="51" t="s">
        <v>2803</v>
      </c>
      <c r="G16" s="52">
        <v>38987</v>
      </c>
      <c r="H16" s="48" t="s">
        <v>70</v>
      </c>
      <c r="I16" s="48" t="s">
        <v>321</v>
      </c>
      <c r="J16" s="48">
        <v>283</v>
      </c>
      <c r="K16" s="40" t="str">
        <f>VLOOKUP(J16,ОО!C:E,3,FALSE)</f>
        <v>Муниципальное бюджетное общеобразовательное учреждение гимназия № 1 им.Пенькова М.И.</v>
      </c>
      <c r="L16" s="14">
        <v>8</v>
      </c>
      <c r="M16" s="13" t="s">
        <v>325</v>
      </c>
      <c r="N16" s="50">
        <v>66.900000000000006</v>
      </c>
    </row>
    <row r="17" spans="1:14" ht="24" customHeight="1" x14ac:dyDescent="0.25">
      <c r="A17" s="11" t="s">
        <v>44</v>
      </c>
      <c r="B17" s="12">
        <v>8</v>
      </c>
      <c r="C17" s="53" t="s">
        <v>2819</v>
      </c>
      <c r="D17" s="54" t="s">
        <v>2820</v>
      </c>
      <c r="E17" s="48" t="s">
        <v>2821</v>
      </c>
      <c r="F17" s="48" t="s">
        <v>2803</v>
      </c>
      <c r="G17" s="49">
        <v>39100</v>
      </c>
      <c r="H17" s="48" t="s">
        <v>70</v>
      </c>
      <c r="I17" s="48" t="s">
        <v>321</v>
      </c>
      <c r="J17" s="48">
        <v>287</v>
      </c>
      <c r="K17" s="40" t="str">
        <f>VLOOKUP(J17,ОО!C:E,3,FALSE)</f>
        <v>Муниципальное общеобразовательное учреждение средняя общеобразовательная школа № 5</v>
      </c>
      <c r="L17" s="14">
        <v>8</v>
      </c>
      <c r="M17" s="13" t="s">
        <v>325</v>
      </c>
      <c r="N17" s="47">
        <v>56.1</v>
      </c>
    </row>
    <row r="18" spans="1:14" x14ac:dyDescent="0.25">
      <c r="A18" s="11"/>
      <c r="B18" s="12">
        <v>9</v>
      </c>
      <c r="C18" s="13"/>
      <c r="D18" s="13"/>
      <c r="E18" s="13"/>
      <c r="F18" s="19"/>
      <c r="G18" s="15"/>
      <c r="H18" s="19"/>
      <c r="I18" s="19"/>
      <c r="J18" s="42"/>
      <c r="K18" s="40" t="e">
        <f>VLOOKUP(J18,ОО!C:E,3,FALSE)</f>
        <v>#N/A</v>
      </c>
      <c r="L18" s="14"/>
      <c r="M18" s="13"/>
      <c r="N18" s="14"/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8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8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H18:H509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I18:I509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F18:F509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2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2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2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2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2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2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2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25.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2020-12-04T07:57:54Z</dcterms:modified>
</cp:coreProperties>
</file>